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/>
  <mc:AlternateContent xmlns:mc="http://schemas.openxmlformats.org/markup-compatibility/2006">
    <mc:Choice Requires="x15">
      <x15ac:absPath xmlns:x15ac="http://schemas.microsoft.com/office/spreadsheetml/2010/11/ac" url="D:\PERSIAPAN SIDANG TESIS_DATA_FENNY\"/>
    </mc:Choice>
  </mc:AlternateContent>
  <xr:revisionPtr revIDLastSave="0" documentId="13_ncr:1_{25159C08-E1CB-466E-A0B2-C661D8725DEB}" xr6:coauthVersionLast="36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Form Responses 1" sheetId="1" r:id="rId1"/>
    <sheet name="Sheet1" sheetId="2" r:id="rId2"/>
  </sheets>
  <calcPr calcId="191029"/>
</workbook>
</file>

<file path=xl/calcChain.xml><?xml version="1.0" encoding="utf-8"?>
<calcChain xmlns="http://schemas.openxmlformats.org/spreadsheetml/2006/main">
  <c r="C4" i="2" l="1"/>
  <c r="C5" i="2"/>
  <c r="C6" i="2"/>
  <c r="C7" i="2"/>
  <c r="D4" i="2"/>
  <c r="D5" i="2"/>
  <c r="D6" i="2"/>
  <c r="Q4" i="2" l="1"/>
  <c r="Q5" i="2" s="1"/>
  <c r="P4" i="2"/>
  <c r="P6" i="2" s="1"/>
  <c r="P7" i="2" s="1"/>
  <c r="O4" i="2"/>
  <c r="O5" i="2" s="1"/>
  <c r="N4" i="2"/>
  <c r="N6" i="2" s="1"/>
  <c r="N7" i="2" s="1"/>
  <c r="M4" i="2"/>
  <c r="M5" i="2" s="1"/>
  <c r="L4" i="2"/>
  <c r="L6" i="2" s="1"/>
  <c r="L7" i="2" s="1"/>
  <c r="K4" i="2"/>
  <c r="K6" i="2" s="1"/>
  <c r="K7" i="2" s="1"/>
  <c r="J4" i="2"/>
  <c r="J5" i="2" s="1"/>
  <c r="I4" i="2"/>
  <c r="I5" i="2" s="1"/>
  <c r="H4" i="2"/>
  <c r="H6" i="2" s="1"/>
  <c r="H7" i="2" s="1"/>
  <c r="G4" i="2"/>
  <c r="G5" i="2" s="1"/>
  <c r="F4" i="2"/>
  <c r="F6" i="2" s="1"/>
  <c r="F7" i="2" s="1"/>
  <c r="E4" i="2"/>
  <c r="E5" i="2" s="1"/>
  <c r="D7" i="2"/>
  <c r="R3" i="2"/>
  <c r="S3" i="2" s="1"/>
  <c r="R2" i="2"/>
  <c r="R4" i="2" l="1"/>
  <c r="N5" i="2"/>
  <c r="J6" i="2"/>
  <c r="J7" i="2" s="1"/>
  <c r="E6" i="2"/>
  <c r="E7" i="2" s="1"/>
  <c r="M6" i="2"/>
  <c r="M7" i="2" s="1"/>
  <c r="F5" i="2"/>
  <c r="I6" i="2"/>
  <c r="I7" i="2" s="1"/>
  <c r="Q6" i="2"/>
  <c r="Q7" i="2" s="1"/>
  <c r="S2" i="2"/>
  <c r="S4" i="2" s="1"/>
  <c r="S5" i="2" s="1"/>
  <c r="K5" i="2"/>
  <c r="H5" i="2"/>
  <c r="P5" i="2"/>
  <c r="G6" i="2"/>
  <c r="G7" i="2" s="1"/>
  <c r="O6" i="2"/>
  <c r="O7" i="2" s="1"/>
  <c r="L5" i="2"/>
  <c r="H7" i="1"/>
  <c r="L7" i="1"/>
  <c r="P7" i="1"/>
  <c r="F5" i="1"/>
  <c r="H5" i="1"/>
  <c r="J5" i="1"/>
  <c r="L5" i="1"/>
  <c r="N5" i="1"/>
  <c r="P5" i="1"/>
  <c r="R5" i="1"/>
  <c r="E4" i="1"/>
  <c r="E6" i="1" s="1"/>
  <c r="E7" i="1" s="1"/>
  <c r="F4" i="1"/>
  <c r="F6" i="1" s="1"/>
  <c r="F7" i="1" s="1"/>
  <c r="G4" i="1"/>
  <c r="G6" i="1" s="1"/>
  <c r="G7" i="1" s="1"/>
  <c r="H4" i="1"/>
  <c r="H6" i="1" s="1"/>
  <c r="I4" i="1"/>
  <c r="I6" i="1" s="1"/>
  <c r="I7" i="1" s="1"/>
  <c r="J4" i="1"/>
  <c r="J6" i="1" s="1"/>
  <c r="J7" i="1" s="1"/>
  <c r="K4" i="1"/>
  <c r="K6" i="1" s="1"/>
  <c r="K7" i="1" s="1"/>
  <c r="L4" i="1"/>
  <c r="L6" i="1" s="1"/>
  <c r="M4" i="1"/>
  <c r="M6" i="1" s="1"/>
  <c r="M7" i="1" s="1"/>
  <c r="N4" i="1"/>
  <c r="N6" i="1" s="1"/>
  <c r="N7" i="1" s="1"/>
  <c r="O4" i="1"/>
  <c r="O6" i="1" s="1"/>
  <c r="O7" i="1" s="1"/>
  <c r="P4" i="1"/>
  <c r="P6" i="1" s="1"/>
  <c r="Q4" i="1"/>
  <c r="Q6" i="1" s="1"/>
  <c r="Q7" i="1" s="1"/>
  <c r="R4" i="1"/>
  <c r="R6" i="1" s="1"/>
  <c r="R7" i="1" s="1"/>
  <c r="D4" i="1"/>
  <c r="D6" i="1" s="1"/>
  <c r="D7" i="1" s="1"/>
  <c r="S3" i="1"/>
  <c r="T3" i="1" s="1"/>
  <c r="S2" i="1"/>
  <c r="R5" i="2" l="1"/>
  <c r="R6" i="2"/>
  <c r="S6" i="2" s="1"/>
  <c r="R7" i="2"/>
  <c r="S7" i="2" s="1"/>
  <c r="S7" i="1"/>
  <c r="T7" i="1" s="1"/>
  <c r="S6" i="1"/>
  <c r="T6" i="1" s="1"/>
  <c r="D5" i="1"/>
  <c r="O5" i="1"/>
  <c r="K5" i="1"/>
  <c r="G5" i="1"/>
  <c r="Q5" i="1"/>
  <c r="M5" i="1"/>
  <c r="I5" i="1"/>
  <c r="E5" i="1"/>
  <c r="S4" i="1"/>
  <c r="T2" i="1"/>
  <c r="T4" i="1" s="1"/>
  <c r="T5" i="1" s="1"/>
  <c r="S5" i="1" l="1"/>
</calcChain>
</file>

<file path=xl/sharedStrings.xml><?xml version="1.0" encoding="utf-8"?>
<sst xmlns="http://schemas.openxmlformats.org/spreadsheetml/2006/main" count="53" uniqueCount="34">
  <si>
    <t>Timestamp</t>
  </si>
  <si>
    <t xml:space="preserve">Nama Lengkap &amp; Gelar </t>
  </si>
  <si>
    <t>Instansi (tempat bekerja)</t>
  </si>
  <si>
    <t xml:space="preserve">Dr. Herfina, M.Kom, M.Pd </t>
  </si>
  <si>
    <t xml:space="preserve">Universitas Pakuan </t>
  </si>
  <si>
    <t>Mohamad Iqbal Suriansyah, M.Kom</t>
  </si>
  <si>
    <t>Universitas Pakuan</t>
  </si>
  <si>
    <t xml:space="preserve">15. </t>
  </si>
  <si>
    <t xml:space="preserve">1. </t>
  </si>
  <si>
    <t>2.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</si>
  <si>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</si>
  <si>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</si>
  <si>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</si>
  <si>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</si>
  <si>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</si>
  <si>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</si>
  <si>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</si>
  <si>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</si>
  <si>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</si>
  <si>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</si>
  <si>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</si>
  <si>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</si>
  <si>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>Rata-rata persentase perindikator</t>
  </si>
  <si>
    <t>Jumlah perindikator</t>
  </si>
  <si>
    <t>Total</t>
  </si>
  <si>
    <t>Total Persentase</t>
  </si>
  <si>
    <t>Rata-rata perindikator</t>
  </si>
  <si>
    <t>Jumlah persentase perindikator</t>
  </si>
  <si>
    <t>Dosen 1</t>
  </si>
  <si>
    <t>Dosen 2</t>
  </si>
  <si>
    <t>Jumlah Perindikator</t>
  </si>
  <si>
    <t>Rata-rata Perindikator</t>
  </si>
  <si>
    <t>Jumlah Persentase Perindikator</t>
  </si>
  <si>
    <t>Rata-rata pPersentase Perindikator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</si>
</sst>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\ h:mm:ss"/>
    <numFmt numFmtId="165" formatCode="0.0"/>
  </numFmts>
  <fonts count="4" x14ac:knownFonts="1">
    <font>
      <sz val="10"/>
      <color rgb="FF000000"/>
      <name val="Arial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/>
    <xf numFmtId="0" fontId="2" fillId="0" borderId="1" xfId="0" applyFont="1" applyBorder="1" applyAlignment="1"/>
    <xf numFmtId="164" fontId="1" fillId="0" borderId="5" xfId="0" applyNumberFormat="1" applyFont="1" applyBorder="1" applyAlignment="1">
      <alignment horizontal="left"/>
    </xf>
    <xf numFmtId="165" fontId="2" fillId="2" borderId="1" xfId="0" applyNumberFormat="1" applyFont="1" applyFill="1" applyBorder="1" applyAlignment="1"/>
    <xf numFmtId="0" fontId="0" fillId="0" borderId="1" xfId="0" applyFont="1" applyBorder="1" applyAlignment="1"/>
    <xf numFmtId="164" fontId="1" fillId="0" borderId="7" xfId="0" applyNumberFormat="1" applyFont="1" applyBorder="1" applyAlignment="1">
      <alignment horizontal="left"/>
    </xf>
    <xf numFmtId="0" fontId="1" fillId="0" borderId="8" xfId="0" applyFont="1" applyBorder="1" applyAlignment="1"/>
    <xf numFmtId="0" fontId="2" fillId="0" borderId="8" xfId="0" applyFont="1" applyBorder="1" applyAlignment="1"/>
    <xf numFmtId="2" fontId="2" fillId="0" borderId="1" xfId="0" applyNumberFormat="1" applyFont="1" applyBorder="1" applyAlignment="1"/>
    <xf numFmtId="165" fontId="2" fillId="0" borderId="6" xfId="0" applyNumberFormat="1" applyFont="1" applyBorder="1" applyAlignment="1"/>
    <xf numFmtId="165" fontId="2" fillId="0" borderId="9" xfId="0" applyNumberFormat="1" applyFont="1" applyBorder="1" applyAlignment="1"/>
    <xf numFmtId="1" fontId="2" fillId="0" borderId="1" xfId="0" applyNumberFormat="1" applyFont="1" applyFill="1" applyBorder="1" applyAlignment="1"/>
    <xf numFmtId="165" fontId="0" fillId="2" borderId="1" xfId="0" applyNumberFormat="1" applyFont="1" applyFill="1" applyBorder="1" applyAlignment="1"/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7"/>
  <sheetViews>
    <sheetView workbookViewId="0">
      <pane ySplit="1" topLeftCell="A2" activePane="bottomLeft" state="frozen"/>
      <selection pane="bottomLeft" activeCell="C13" sqref="C13"/>
    </sheetView>
  </sheetViews>
  <sheetFormatPr defaultColWidth="14.42578125" defaultRowHeight="15.75" customHeight="1" x14ac:dyDescent="0.2"/>
  <cols>
    <col min="1" max="1" width="21.5703125" customWidth="1"/>
    <col min="2" max="2" width="31.85546875" customWidth="1"/>
    <col min="3" max="3" width="22.42578125" customWidth="1"/>
    <col min="4" max="18" width="3.7109375" customWidth="1"/>
    <col min="19" max="19" width="7.5703125" customWidth="1"/>
    <col min="20" max="20" width="15.7109375" customWidth="1"/>
    <col min="21" max="24" width="21.5703125" customWidth="1"/>
  </cols>
  <sheetData>
    <row r="1" spans="1:20" ht="15" x14ac:dyDescent="0.25">
      <c r="A1" s="1" t="s">
        <v>0</v>
      </c>
      <c r="B1" s="2" t="s">
        <v>1</v>
      </c>
      <c r="C1" s="2" t="s">
        <v>2</v>
      </c>
      <c r="D1" s="3" t="s">
        <v>8</v>
      </c>
      <c r="E1" s="3" t="s">
        <v>9</v>
      </c>
      <c r="F1" s="3" t="s">
        <v>10</v>
      </c>
      <c r="G1" s="3" t="s">
        <v>11</v>
      </c>
      <c r="H1" s="3" t="s">
        <v>12</v>
      </c>
      <c r="I1" s="3" t="s">
        <v>13</v>
      </c>
      <c r="J1" s="3" t="s">
        <v>14</v>
      </c>
      <c r="K1" s="3" t="s">
        <v>15</v>
      </c>
      <c r="L1" s="3" t="s">
        <v>16</v>
      </c>
      <c r="M1" s="3" t="s">
        <v>17</v>
      </c>
      <c r="N1" s="3" t="s">
        <v>18</v>
      </c>
      <c r="O1" s="3" t="s">
        <v>19</v>
      </c>
      <c r="P1" s="3" t="s">
        <v>20</v>
      </c>
      <c r="Q1" s="3" t="s">
        <v>21</v>
      </c>
      <c r="R1" s="3" t="s">
        <v>7</v>
      </c>
      <c r="S1" s="3" t="s">
        <v>24</v>
      </c>
      <c r="T1" s="4" t="s">
        <v>25</v>
      </c>
    </row>
    <row r="2" spans="1:20" ht="15" x14ac:dyDescent="0.25">
      <c r="A2" s="7">
        <v>44368.300561620374</v>
      </c>
      <c r="B2" s="5" t="s">
        <v>3</v>
      </c>
      <c r="C2" s="5" t="s">
        <v>4</v>
      </c>
      <c r="D2" s="5">
        <v>4</v>
      </c>
      <c r="E2" s="5">
        <v>4</v>
      </c>
      <c r="F2" s="5">
        <v>4</v>
      </c>
      <c r="G2" s="5">
        <v>4</v>
      </c>
      <c r="H2" s="5">
        <v>4</v>
      </c>
      <c r="I2" s="5">
        <v>3</v>
      </c>
      <c r="J2" s="5">
        <v>4</v>
      </c>
      <c r="K2" s="5">
        <v>4</v>
      </c>
      <c r="L2" s="5">
        <v>3</v>
      </c>
      <c r="M2" s="5">
        <v>4</v>
      </c>
      <c r="N2" s="5">
        <v>4</v>
      </c>
      <c r="O2" s="5">
        <v>4</v>
      </c>
      <c r="P2" s="5">
        <v>4</v>
      </c>
      <c r="Q2" s="5">
        <v>4</v>
      </c>
      <c r="R2" s="5">
        <v>4</v>
      </c>
      <c r="S2" s="6">
        <f>SUM(D2:R2)</f>
        <v>58</v>
      </c>
      <c r="T2" s="14">
        <f>S2/60*100</f>
        <v>96.666666666666671</v>
      </c>
    </row>
    <row r="3" spans="1:20" ht="15" x14ac:dyDescent="0.25">
      <c r="A3" s="10">
        <v>44368.316972002314</v>
      </c>
      <c r="B3" s="11" t="s">
        <v>5</v>
      </c>
      <c r="C3" s="11" t="s">
        <v>6</v>
      </c>
      <c r="D3" s="11">
        <v>2</v>
      </c>
      <c r="E3" s="11">
        <v>3</v>
      </c>
      <c r="F3" s="11">
        <v>3</v>
      </c>
      <c r="G3" s="11">
        <v>4</v>
      </c>
      <c r="H3" s="11">
        <v>4</v>
      </c>
      <c r="I3" s="11">
        <v>3</v>
      </c>
      <c r="J3" s="11">
        <v>3</v>
      </c>
      <c r="K3" s="11">
        <v>4</v>
      </c>
      <c r="L3" s="11">
        <v>3</v>
      </c>
      <c r="M3" s="11">
        <v>3</v>
      </c>
      <c r="N3" s="11">
        <v>4</v>
      </c>
      <c r="O3" s="11">
        <v>4</v>
      </c>
      <c r="P3" s="11">
        <v>4</v>
      </c>
      <c r="Q3" s="11">
        <v>4</v>
      </c>
      <c r="R3" s="11">
        <v>4</v>
      </c>
      <c r="S3" s="12">
        <f>SUM(D3:R3)</f>
        <v>52</v>
      </c>
      <c r="T3" s="15">
        <f>S3/60*100</f>
        <v>86.666666666666671</v>
      </c>
    </row>
    <row r="4" spans="1:20" ht="15.75" customHeight="1" x14ac:dyDescent="0.25">
      <c r="A4" s="20" t="s">
        <v>23</v>
      </c>
      <c r="B4" s="20"/>
      <c r="C4" s="20"/>
      <c r="D4" s="6">
        <f>SUM(D2:D3)</f>
        <v>6</v>
      </c>
      <c r="E4" s="6">
        <f t="shared" ref="E4:R4" si="0">SUM(E2:E3)</f>
        <v>7</v>
      </c>
      <c r="F4" s="6">
        <f t="shared" si="0"/>
        <v>7</v>
      </c>
      <c r="G4" s="6">
        <f t="shared" si="0"/>
        <v>8</v>
      </c>
      <c r="H4" s="6">
        <f t="shared" si="0"/>
        <v>8</v>
      </c>
      <c r="I4" s="6">
        <f t="shared" si="0"/>
        <v>6</v>
      </c>
      <c r="J4" s="6">
        <f t="shared" si="0"/>
        <v>7</v>
      </c>
      <c r="K4" s="6">
        <f t="shared" si="0"/>
        <v>8</v>
      </c>
      <c r="L4" s="6">
        <f t="shared" si="0"/>
        <v>6</v>
      </c>
      <c r="M4" s="6">
        <f t="shared" si="0"/>
        <v>7</v>
      </c>
      <c r="N4" s="6">
        <f t="shared" si="0"/>
        <v>8</v>
      </c>
      <c r="O4" s="6">
        <f t="shared" si="0"/>
        <v>8</v>
      </c>
      <c r="P4" s="6">
        <f t="shared" si="0"/>
        <v>8</v>
      </c>
      <c r="Q4" s="6">
        <f t="shared" si="0"/>
        <v>8</v>
      </c>
      <c r="R4" s="6">
        <f t="shared" si="0"/>
        <v>8</v>
      </c>
      <c r="S4" s="6">
        <f>SUM(S2:S3)</f>
        <v>110</v>
      </c>
      <c r="T4" s="13">
        <f>SUM(T2:T3)</f>
        <v>183.33333333333334</v>
      </c>
    </row>
    <row r="5" spans="1:20" ht="15.75" customHeight="1" x14ac:dyDescent="0.25">
      <c r="A5" s="20" t="s">
        <v>26</v>
      </c>
      <c r="B5" s="20"/>
      <c r="C5" s="20"/>
      <c r="D5" s="6">
        <f>AVERAGE(D4/2)</f>
        <v>3</v>
      </c>
      <c r="E5" s="6">
        <f t="shared" ref="E5:R5" si="1">AVERAGE(E4/2)</f>
        <v>3.5</v>
      </c>
      <c r="F5" s="6">
        <f t="shared" si="1"/>
        <v>3.5</v>
      </c>
      <c r="G5" s="6">
        <f t="shared" si="1"/>
        <v>4</v>
      </c>
      <c r="H5" s="6">
        <f t="shared" si="1"/>
        <v>4</v>
      </c>
      <c r="I5" s="6">
        <f t="shared" si="1"/>
        <v>3</v>
      </c>
      <c r="J5" s="6">
        <f t="shared" si="1"/>
        <v>3.5</v>
      </c>
      <c r="K5" s="6">
        <f t="shared" si="1"/>
        <v>4</v>
      </c>
      <c r="L5" s="6">
        <f t="shared" si="1"/>
        <v>3</v>
      </c>
      <c r="M5" s="6">
        <f t="shared" si="1"/>
        <v>3.5</v>
      </c>
      <c r="N5" s="6">
        <f t="shared" si="1"/>
        <v>4</v>
      </c>
      <c r="O5" s="6">
        <f t="shared" si="1"/>
        <v>4</v>
      </c>
      <c r="P5" s="6">
        <f t="shared" si="1"/>
        <v>4</v>
      </c>
      <c r="Q5" s="6">
        <f t="shared" si="1"/>
        <v>4</v>
      </c>
      <c r="R5" s="6">
        <f t="shared" si="1"/>
        <v>4</v>
      </c>
      <c r="S5" s="6">
        <f>SUM(D5:R5)</f>
        <v>55</v>
      </c>
      <c r="T5" s="8">
        <f>AVERAGE(T4/2)</f>
        <v>91.666666666666671</v>
      </c>
    </row>
    <row r="6" spans="1:20" ht="15.75" customHeight="1" x14ac:dyDescent="0.25">
      <c r="A6" s="20" t="s">
        <v>27</v>
      </c>
      <c r="B6" s="20"/>
      <c r="C6" s="20"/>
      <c r="D6" s="6">
        <f>D4/8*100</f>
        <v>75</v>
      </c>
      <c r="E6" s="6">
        <f t="shared" ref="E6:R6" si="2">E4/8*100</f>
        <v>87.5</v>
      </c>
      <c r="F6" s="6">
        <f t="shared" si="2"/>
        <v>87.5</v>
      </c>
      <c r="G6" s="6">
        <f t="shared" si="2"/>
        <v>100</v>
      </c>
      <c r="H6" s="6">
        <f t="shared" si="2"/>
        <v>100</v>
      </c>
      <c r="I6" s="6">
        <f t="shared" si="2"/>
        <v>75</v>
      </c>
      <c r="J6" s="6">
        <f t="shared" si="2"/>
        <v>87.5</v>
      </c>
      <c r="K6" s="6">
        <f t="shared" si="2"/>
        <v>100</v>
      </c>
      <c r="L6" s="6">
        <f t="shared" si="2"/>
        <v>75</v>
      </c>
      <c r="M6" s="6">
        <f t="shared" si="2"/>
        <v>87.5</v>
      </c>
      <c r="N6" s="6">
        <f t="shared" si="2"/>
        <v>100</v>
      </c>
      <c r="O6" s="6">
        <f t="shared" si="2"/>
        <v>100</v>
      </c>
      <c r="P6" s="6">
        <f t="shared" si="2"/>
        <v>100</v>
      </c>
      <c r="Q6" s="6">
        <f t="shared" si="2"/>
        <v>100</v>
      </c>
      <c r="R6" s="6">
        <f t="shared" si="2"/>
        <v>100</v>
      </c>
      <c r="S6" s="16">
        <f>SUM(D6:R6)</f>
        <v>1375</v>
      </c>
      <c r="T6" s="8">
        <f>S6/1500*100</f>
        <v>91.666666666666657</v>
      </c>
    </row>
    <row r="7" spans="1:20" ht="15.75" customHeight="1" x14ac:dyDescent="0.2">
      <c r="A7" s="20" t="s">
        <v>22</v>
      </c>
      <c r="B7" s="21"/>
      <c r="C7" s="21"/>
      <c r="D7" s="9">
        <f>AVERAGE(D6/2)</f>
        <v>37.5</v>
      </c>
      <c r="E7" s="9">
        <f t="shared" ref="E7:R7" si="3">AVERAGE(E6/2)</f>
        <v>43.75</v>
      </c>
      <c r="F7" s="9">
        <f t="shared" si="3"/>
        <v>43.75</v>
      </c>
      <c r="G7" s="9">
        <f t="shared" si="3"/>
        <v>50</v>
      </c>
      <c r="H7" s="9">
        <f t="shared" si="3"/>
        <v>50</v>
      </c>
      <c r="I7" s="9">
        <f t="shared" si="3"/>
        <v>37.5</v>
      </c>
      <c r="J7" s="9">
        <f t="shared" si="3"/>
        <v>43.75</v>
      </c>
      <c r="K7" s="9">
        <f t="shared" si="3"/>
        <v>50</v>
      </c>
      <c r="L7" s="9">
        <f t="shared" si="3"/>
        <v>37.5</v>
      </c>
      <c r="M7" s="9">
        <f t="shared" si="3"/>
        <v>43.75</v>
      </c>
      <c r="N7" s="9">
        <f t="shared" si="3"/>
        <v>50</v>
      </c>
      <c r="O7" s="9">
        <f t="shared" si="3"/>
        <v>50</v>
      </c>
      <c r="P7" s="9">
        <f t="shared" si="3"/>
        <v>50</v>
      </c>
      <c r="Q7" s="9">
        <f t="shared" si="3"/>
        <v>50</v>
      </c>
      <c r="R7" s="9">
        <f t="shared" si="3"/>
        <v>50</v>
      </c>
      <c r="S7" s="9">
        <f>SUM(D7:R7)</f>
        <v>687.5</v>
      </c>
      <c r="T7" s="17">
        <f>S7/750*100</f>
        <v>91.666666666666657</v>
      </c>
    </row>
  </sheetData>
  <mergeCells count="4">
    <mergeCell ref="A7:C7"/>
    <mergeCell ref="A4:C4"/>
    <mergeCell ref="A6:C6"/>
    <mergeCell ref="A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28056-FEDA-4338-8497-2240FB98CD60}">
  <dimension ref="A1:S7"/>
  <sheetViews>
    <sheetView tabSelected="1" workbookViewId="0">
      <selection activeCell="O16" sqref="O16"/>
    </sheetView>
  </sheetViews>
  <sheetFormatPr defaultRowHeight="12.75" x14ac:dyDescent="0.2"/>
  <cols>
    <col min="1" max="1" width="25" customWidth="1"/>
    <col min="2" max="2" width="22.28515625" customWidth="1"/>
    <col min="3" max="17" width="3.7109375" customWidth="1"/>
    <col min="18" max="18" width="6.85546875" customWidth="1"/>
    <col min="19" max="19" width="15.140625" customWidth="1"/>
  </cols>
  <sheetData>
    <row r="1" spans="1:19" ht="15" x14ac:dyDescent="0.25">
      <c r="A1" s="2" t="s">
        <v>1</v>
      </c>
      <c r="B1" s="2" t="s">
        <v>2</v>
      </c>
      <c r="C1" s="3" t="s">
        <v>8</v>
      </c>
      <c r="D1" s="3" t="s">
        <v>9</v>
      </c>
      <c r="E1" s="3" t="s">
        <v>10</v>
      </c>
      <c r="F1" s="3" t="s">
        <v>11</v>
      </c>
      <c r="G1" s="3" t="s">
        <v>12</v>
      </c>
      <c r="H1" s="3" t="s">
        <v>13</v>
      </c>
      <c r="I1" s="3" t="s">
        <v>14</v>
      </c>
      <c r="J1" s="3" t="s">
        <v>15</v>
      </c>
      <c r="K1" s="3" t="s">
        <v>16</v>
      </c>
      <c r="L1" s="3" t="s">
        <v>17</v>
      </c>
      <c r="M1" s="3" t="s">
        <v>18</v>
      </c>
      <c r="N1" s="3" t="s">
        <v>19</v>
      </c>
      <c r="O1" s="3" t="s">
        <v>20</v>
      </c>
      <c r="P1" s="3" t="s">
        <v>21</v>
      </c>
      <c r="Q1" s="3" t="s">
        <v>7</v>
      </c>
      <c r="R1" s="3" t="s">
        <v>24</v>
      </c>
      <c r="S1" s="4" t="s">
        <v>25</v>
      </c>
    </row>
    <row r="2" spans="1:19" ht="15" x14ac:dyDescent="0.25">
      <c r="A2" s="5" t="s">
        <v>28</v>
      </c>
      <c r="B2" s="18">
        <v>1</v>
      </c>
      <c r="C2" s="5">
        <v>4</v>
      </c>
      <c r="D2" s="5">
        <v>4</v>
      </c>
      <c r="E2" s="5">
        <v>4</v>
      </c>
      <c r="F2" s="5">
        <v>4</v>
      </c>
      <c r="G2" s="5">
        <v>4</v>
      </c>
      <c r="H2" s="5">
        <v>3</v>
      </c>
      <c r="I2" s="5">
        <v>4</v>
      </c>
      <c r="J2" s="5">
        <v>4</v>
      </c>
      <c r="K2" s="5">
        <v>3</v>
      </c>
      <c r="L2" s="5">
        <v>4</v>
      </c>
      <c r="M2" s="5">
        <v>4</v>
      </c>
      <c r="N2" s="5">
        <v>4</v>
      </c>
      <c r="O2" s="5">
        <v>4</v>
      </c>
      <c r="P2" s="5">
        <v>4</v>
      </c>
      <c r="Q2" s="5">
        <v>4</v>
      </c>
      <c r="R2" s="6">
        <f>SUM(C2:Q2)</f>
        <v>58</v>
      </c>
      <c r="S2" s="14">
        <f>R2/60*100</f>
        <v>96.666666666666671</v>
      </c>
    </row>
    <row r="3" spans="1:19" ht="15" x14ac:dyDescent="0.25">
      <c r="A3" s="11" t="s">
        <v>29</v>
      </c>
      <c r="B3" s="19">
        <v>2</v>
      </c>
      <c r="C3" s="11">
        <v>2</v>
      </c>
      <c r="D3" s="11">
        <v>3</v>
      </c>
      <c r="E3" s="11">
        <v>3</v>
      </c>
      <c r="F3" s="11">
        <v>4</v>
      </c>
      <c r="G3" s="11">
        <v>4</v>
      </c>
      <c r="H3" s="11">
        <v>3</v>
      </c>
      <c r="I3" s="11">
        <v>3</v>
      </c>
      <c r="J3" s="11">
        <v>4</v>
      </c>
      <c r="K3" s="11">
        <v>3</v>
      </c>
      <c r="L3" s="11">
        <v>3</v>
      </c>
      <c r="M3" s="11">
        <v>4</v>
      </c>
      <c r="N3" s="11">
        <v>4</v>
      </c>
      <c r="O3" s="11">
        <v>4</v>
      </c>
      <c r="P3" s="11">
        <v>4</v>
      </c>
      <c r="Q3" s="11">
        <v>4</v>
      </c>
      <c r="R3" s="12">
        <f>SUM(C3:Q3)</f>
        <v>52</v>
      </c>
      <c r="S3" s="15">
        <f>R3/60*100</f>
        <v>86.666666666666671</v>
      </c>
    </row>
    <row r="4" spans="1:19" ht="15" x14ac:dyDescent="0.25">
      <c r="A4" s="22" t="s">
        <v>30</v>
      </c>
      <c r="B4" s="23"/>
      <c r="C4" s="6">
        <f>SUM(C2:C3)</f>
        <v>6</v>
      </c>
      <c r="D4" s="6">
        <f t="shared" ref="D4:Q4" si="0">SUM(D2:D3)</f>
        <v>7</v>
      </c>
      <c r="E4" s="6">
        <f t="shared" si="0"/>
        <v>7</v>
      </c>
      <c r="F4" s="6">
        <f t="shared" si="0"/>
        <v>8</v>
      </c>
      <c r="G4" s="6">
        <f t="shared" si="0"/>
        <v>8</v>
      </c>
      <c r="H4" s="6">
        <f t="shared" si="0"/>
        <v>6</v>
      </c>
      <c r="I4" s="6">
        <f t="shared" si="0"/>
        <v>7</v>
      </c>
      <c r="J4" s="6">
        <f t="shared" si="0"/>
        <v>8</v>
      </c>
      <c r="K4" s="6">
        <f t="shared" si="0"/>
        <v>6</v>
      </c>
      <c r="L4" s="6">
        <f t="shared" si="0"/>
        <v>7</v>
      </c>
      <c r="M4" s="6">
        <f t="shared" si="0"/>
        <v>8</v>
      </c>
      <c r="N4" s="6">
        <f t="shared" si="0"/>
        <v>8</v>
      </c>
      <c r="O4" s="6">
        <f t="shared" si="0"/>
        <v>8</v>
      </c>
      <c r="P4" s="6">
        <f t="shared" si="0"/>
        <v>8</v>
      </c>
      <c r="Q4" s="6">
        <f t="shared" si="0"/>
        <v>8</v>
      </c>
      <c r="R4" s="6">
        <f>SUM(R2:R3)</f>
        <v>110</v>
      </c>
      <c r="S4" s="13">
        <f>SUM(S2:S3)</f>
        <v>183.33333333333334</v>
      </c>
    </row>
    <row r="5" spans="1:19" ht="15" x14ac:dyDescent="0.25">
      <c r="A5" s="22" t="s">
        <v>31</v>
      </c>
      <c r="B5" s="23"/>
      <c r="C5" s="6">
        <f>AVERAGE(C4/2)</f>
        <v>3</v>
      </c>
      <c r="D5" s="6">
        <f t="shared" ref="D5:Q5" si="1">AVERAGE(D4/2)</f>
        <v>3.5</v>
      </c>
      <c r="E5" s="6">
        <f t="shared" si="1"/>
        <v>3.5</v>
      </c>
      <c r="F5" s="6">
        <f t="shared" si="1"/>
        <v>4</v>
      </c>
      <c r="G5" s="6">
        <f t="shared" si="1"/>
        <v>4</v>
      </c>
      <c r="H5" s="6">
        <f t="shared" si="1"/>
        <v>3</v>
      </c>
      <c r="I5" s="6">
        <f t="shared" si="1"/>
        <v>3.5</v>
      </c>
      <c r="J5" s="6">
        <f t="shared" si="1"/>
        <v>4</v>
      </c>
      <c r="K5" s="6">
        <f t="shared" si="1"/>
        <v>3</v>
      </c>
      <c r="L5" s="6">
        <f t="shared" si="1"/>
        <v>3.5</v>
      </c>
      <c r="M5" s="6">
        <f t="shared" si="1"/>
        <v>4</v>
      </c>
      <c r="N5" s="6">
        <f t="shared" si="1"/>
        <v>4</v>
      </c>
      <c r="O5" s="6">
        <f t="shared" si="1"/>
        <v>4</v>
      </c>
      <c r="P5" s="6">
        <f t="shared" si="1"/>
        <v>4</v>
      </c>
      <c r="Q5" s="6">
        <f t="shared" si="1"/>
        <v>4</v>
      </c>
      <c r="R5" s="6">
        <f>SUM(C5:Q5)</f>
        <v>55</v>
      </c>
      <c r="S5" s="8">
        <f>AVERAGE(S4/2)</f>
        <v>91.666666666666671</v>
      </c>
    </row>
    <row r="6" spans="1:19" ht="15" x14ac:dyDescent="0.25">
      <c r="A6" s="22" t="s">
        <v>32</v>
      </c>
      <c r="B6" s="23"/>
      <c r="C6" s="6">
        <f>C4/8*100</f>
        <v>75</v>
      </c>
      <c r="D6" s="6">
        <f t="shared" ref="D6:Q6" si="2">D4/8*100</f>
        <v>87.5</v>
      </c>
      <c r="E6" s="6">
        <f t="shared" si="2"/>
        <v>87.5</v>
      </c>
      <c r="F6" s="6">
        <f t="shared" si="2"/>
        <v>100</v>
      </c>
      <c r="G6" s="6">
        <f t="shared" si="2"/>
        <v>100</v>
      </c>
      <c r="H6" s="6">
        <f t="shared" si="2"/>
        <v>75</v>
      </c>
      <c r="I6" s="6">
        <f t="shared" si="2"/>
        <v>87.5</v>
      </c>
      <c r="J6" s="6">
        <f t="shared" si="2"/>
        <v>100</v>
      </c>
      <c r="K6" s="6">
        <f t="shared" si="2"/>
        <v>75</v>
      </c>
      <c r="L6" s="6">
        <f t="shared" si="2"/>
        <v>87.5</v>
      </c>
      <c r="M6" s="6">
        <f t="shared" si="2"/>
        <v>100</v>
      </c>
      <c r="N6" s="6">
        <f t="shared" si="2"/>
        <v>100</v>
      </c>
      <c r="O6" s="6">
        <f t="shared" si="2"/>
        <v>100</v>
      </c>
      <c r="P6" s="6">
        <f t="shared" si="2"/>
        <v>100</v>
      </c>
      <c r="Q6" s="6">
        <f t="shared" si="2"/>
        <v>100</v>
      </c>
      <c r="R6" s="16">
        <f>SUM(C6:Q6)</f>
        <v>1375</v>
      </c>
      <c r="S6" s="8">
        <f>R6/1500*100</f>
        <v>91.666666666666657</v>
      </c>
    </row>
    <row r="7" spans="1:19" ht="14.25" x14ac:dyDescent="0.2">
      <c r="A7" s="22" t="s">
        <v>33</v>
      </c>
      <c r="B7" s="23"/>
      <c r="C7" s="9">
        <f>AVERAGE(C6/2)</f>
        <v>37.5</v>
      </c>
      <c r="D7" s="9">
        <f t="shared" ref="D7:Q7" si="3">AVERAGE(D6/2)</f>
        <v>43.75</v>
      </c>
      <c r="E7" s="9">
        <f t="shared" si="3"/>
        <v>43.75</v>
      </c>
      <c r="F7" s="9">
        <f t="shared" si="3"/>
        <v>50</v>
      </c>
      <c r="G7" s="9">
        <f t="shared" si="3"/>
        <v>50</v>
      </c>
      <c r="H7" s="9">
        <f t="shared" si="3"/>
        <v>37.5</v>
      </c>
      <c r="I7" s="9">
        <f t="shared" si="3"/>
        <v>43.75</v>
      </c>
      <c r="J7" s="9">
        <f t="shared" si="3"/>
        <v>50</v>
      </c>
      <c r="K7" s="9">
        <f t="shared" si="3"/>
        <v>37.5</v>
      </c>
      <c r="L7" s="9">
        <f t="shared" si="3"/>
        <v>43.75</v>
      </c>
      <c r="M7" s="9">
        <f t="shared" si="3"/>
        <v>50</v>
      </c>
      <c r="N7" s="9">
        <f t="shared" si="3"/>
        <v>50</v>
      </c>
      <c r="O7" s="9">
        <f t="shared" si="3"/>
        <v>50</v>
      </c>
      <c r="P7" s="9">
        <f t="shared" si="3"/>
        <v>50</v>
      </c>
      <c r="Q7" s="9">
        <f t="shared" si="3"/>
        <v>50</v>
      </c>
      <c r="R7" s="9">
        <f>SUM(C7:Q7)</f>
        <v>687.5</v>
      </c>
      <c r="S7" s="17">
        <f>R7/750*100</f>
        <v>91.666666666666657</v>
      </c>
    </row>
  </sheetData>
  <mergeCells count="4">
    <mergeCell ref="A4:B4"/>
    <mergeCell ref="A5:B5"/>
    <mergeCell ref="A6:B6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Responses 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modified xsi:type="dcterms:W3CDTF">2021-07-31T19:25:02Z</dcterms:modified>
</cp:coreProperties>
</file>